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бюджет\Бюджет на 2021 год\к решению 8\"/>
    </mc:Choice>
  </mc:AlternateContent>
  <xr:revisionPtr revIDLastSave="0" documentId="13_ncr:1_{8091E12D-220E-4AF9-9644-5569068F8DCE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9" i="1" l="1"/>
  <c r="C50" i="1" l="1"/>
  <c r="C42" i="1"/>
  <c r="C35" i="1"/>
  <c r="C32" i="1"/>
  <c r="C53" i="1" l="1"/>
  <c r="C17" i="1"/>
  <c r="C26" i="1"/>
  <c r="C8" i="1" l="1"/>
  <c r="C31" i="1"/>
  <c r="C55" i="1" l="1"/>
</calcChain>
</file>

<file path=xl/sharedStrings.xml><?xml version="1.0" encoding="utf-8"?>
<sst xmlns="http://schemas.openxmlformats.org/spreadsheetml/2006/main" count="102" uniqueCount="102">
  <si>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</si>
  <si>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</si>
  <si>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</si>
  <si>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</si>
  <si>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</si>
  <si>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</si>
  <si>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</si>
  <si>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</si>
  <si>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</si>
  <si>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</si>
  <si>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</si>
  <si>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</si>
  <si>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</si>
  <si>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</si>
  <si>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</si>
  <si>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</si>
  <si>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</si>
  <si>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</si>
  <si>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</si>
  <si>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</si>
  <si>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</si>
  <si>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</si>
  <si>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</si>
  <si>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</si>
  <si>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</si>
  <si>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</si>
  <si>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</si>
  <si>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</si>
  <si>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</si>
  <si>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</si>
  <si>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</si>
  <si>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</si>
  <si>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</si>
  <si>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И НЕМАТЕРИАЛЬНЫХ АКТИВОВ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</si>
  <si>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</si>
  <si>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</si>
  <si>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</si>
  <si>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</si>
  <si>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</si>
  <si>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</si>
  <si>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</si>
  <si>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</si>
  <si>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</si>
  <si>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</si>
  <si>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ВСЕГО ДОХОДОВ</t>
  </si>
  <si>
    <t xml:space="preserve">Сумма, 
тыс.руб. 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</si>
  <si>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</si>
  <si>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</si>
  <si>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</si>
  <si>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</si>
  <si>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</si>
  <si>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</si>
  <si>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</si>
  <si>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Субсидия бюджетам муниципальных районов на реализацию мероприятий по обеспечению жильем молодых семей</t>
  </si>
  <si>
    <t>Иные межбюджетные трансферты</t>
  </si>
  <si>
    <t>2 02 10000 00 0000 150</t>
  </si>
  <si>
    <t>2 02 15002 05 0000 150</t>
  </si>
  <si>
    <t>2 02 20000 00 0000 150</t>
  </si>
  <si>
    <t>2 02 25497 05 0000 150</t>
  </si>
  <si>
    <t>2 02 29999 05 0000 150</t>
  </si>
  <si>
    <t>2 02 30000 00 0000 150</t>
  </si>
  <si>
    <t>2 02 30024 05 0000 150</t>
  </si>
  <si>
    <t>2 02 35120 05 0000 150</t>
  </si>
  <si>
    <t>2 02 40000 00 0000 150</t>
  </si>
  <si>
    <t>2 02 49999 05 0000150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</si>
  <si>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</si>
  <si>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</si>
  <si>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"</t>
  </si>
  <si>
    <t>2 02 25555 05 0000 150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</si>
  <si>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</si>
  <si>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</si>
  <si>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</si>
  <si>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</si>
  <si>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Субсидии бюджетам муниципальных районов на реализацию программ формирования современной городской среды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</si>
  <si>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</si>
  <si>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2 02 15009 05 0000 150</t>
  </si>
  <si>
    <t>2 02 25169 05 0000 150</t>
  </si>
  <si>
    <r>
      <t xml:space="preserve">ОБЪЕМ ДОХОДОВ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204"/>
      </rPr>
      <t>районного бюджета, формируемых за счет налоговых и неналоговых доходов, а также безвозмездных поступлений на 2021 год</t>
    </r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</si>
  <si>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</si>
  <si>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</si>
  <si>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</si>
  <si>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1 14 06020 00 0000 430</t>
  </si>
  <si>
    <t>1 13 01000 00 0000 130</t>
  </si>
  <si>
    <t>Доходы от оказания платных услуг (работ)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</si>
  <si>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</si>
  <si>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</si>
  <si>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2 02 25519 05 0000 150</t>
  </si>
  <si>
    <t>Субсидии бюджетам муниципальных районов на поддержку отрасли культуры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</si>
  <si>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</si>
  <si>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</si>
  <si>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Единая субвенция бюджетам муниципальных районов из бюджета субъекта Российской Федерации</t>
  </si>
  <si>
    <t>2 02 36900 05 0000 150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</si>
  <si>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</si>
  <si>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Прочие межбюджетные трансферты, передаваемые бюджетам муниципальных районов</t>
  </si>
  <si>
    <t>2 02 35134 05 0000 150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</si>
  <si>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                             от 12 января 1995 года № 5-ФЗ "О ветеранах", в соответствии с Указом Президента Российской Федерации       от 7 мая 2008 года № 714 "Об обеспечении жильем ветеранов Великой Отечественной войны 1941 - 1945 годов"</t>
  </si>
  <si>
    <t>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</si>
  <si>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</si>
  <si>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</si>
  <si>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</si>
  <si>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"Приложение 2                                                                                     к решению Муниципального Собрания                                        Кадуйского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                                                                      от  15 декабря 2020 г. № 80                                                                            "О районном бюджете на 2021 год                                                  и плановый период 2022 и 2023 годов"</t>
  </si>
  <si>
    <t>Приложение 2                                                                                         к решению Муниципального Собрания
Кадуйского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                                                                       от   17 марта 2021 г. 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</si>
</sst>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top"/>
    </xf>
    <xf numFmtId="0" fontId="0" fillId="0" borderId="1" xfId="0" applyBorder="1"/>
    <xf numFmtId="0" fontId="3" fillId="2" borderId="0" xfId="0" applyFont="1" applyFill="1" applyAlignment="1">
      <alignment horizontal="right"/>
    </xf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/>
    </xf>
    <xf numFmtId="164" fontId="5" fillId="2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workbookViewId="0">
      <selection activeCell="D1" sqref="D1"/>
    </sheetView>
  </sheetViews>
  <sheetFormatPr defaultRowHeight="15" x14ac:dyDescent="0.25"/>
  <cols>
    <col min="1" max="1" width="26.140625" customWidth="1"/>
    <col min="2" max="2" width="50.7109375" customWidth="1"/>
    <col min="3" max="3" width="13.42578125" style="8" customWidth="1"/>
  </cols>
  <sheetData>
    <row r="1" spans="1:3" ht="110.25" customHeight="1" x14ac:dyDescent="0.25">
      <c r="B1" s="29" t="s">
        <v>101</v>
      </c>
      <c r="C1" s="30"/>
    </row>
    <row r="2" spans="1:3" ht="120.75" customHeight="1" x14ac:dyDescent="0.25">
      <c r="A2" s="12"/>
      <c r="B2" s="27" t="s">
        <v>100</v>
      </c>
      <c r="C2" s="28"/>
    </row>
    <row r="4" spans="1:3" ht="56.25" customHeight="1" x14ac:dyDescent="0.25">
      <c r="A4" s="25" t="s">
        <v>77</v>
      </c>
      <c r="B4" s="25"/>
      <c r="C4" s="25"/>
    </row>
    <row r="5" spans="1:3" ht="16.5" x14ac:dyDescent="0.25">
      <c r="A5" s="26"/>
      <c r="B5" s="26"/>
      <c r="C5" s="26"/>
    </row>
    <row r="6" spans="1:3" ht="54.75" customHeight="1" x14ac:dyDescent="0.25">
      <c r="A6" s="1" t="s">
        <v>0</v>
      </c>
      <c r="B6" s="1" t="s">
        <v>1</v>
      </c>
      <c r="C6" s="4" t="s">
        <v>45</v>
      </c>
    </row>
    <row r="7" spans="1:3" ht="16.5" x14ac:dyDescent="0.25">
      <c r="A7" s="1">
        <v>1</v>
      </c>
      <c r="B7" s="1">
        <v>2</v>
      </c>
      <c r="C7" s="5">
        <v>3</v>
      </c>
    </row>
    <row r="8" spans="1:3" ht="18" customHeight="1" x14ac:dyDescent="0.25">
      <c r="A8" s="2" t="s">
        <v>2</v>
      </c>
      <c r="B8" s="3" t="s">
        <v>3</v>
      </c>
      <c r="C8" s="6">
        <f>SUM(C9:C17)+C24+C26+C30+C25</f>
        <v>167833</v>
      </c>
    </row>
    <row r="9" spans="1:3" ht="23.25" customHeight="1" x14ac:dyDescent="0.25">
      <c r="A9" s="1" t="s">
        <v>4</v>
      </c>
      <c r="B9" s="19" t="s">
        <v>5</v>
      </c>
      <c r="C9" s="7">
        <f>127221.5</f>
        <v>127221.5</v>
      </c>
    </row>
    <row r="10" spans="1:3" ht="53.25" customHeight="1" x14ac:dyDescent="0.25">
      <c r="A10" s="1" t="s">
        <v>6</v>
      </c>
      <c r="B10" s="19" t="s">
        <v>7</v>
      </c>
      <c r="C10" s="7">
        <v>12148</v>
      </c>
    </row>
    <row r="11" spans="1:3" ht="52.5" customHeight="1" x14ac:dyDescent="0.25">
      <c r="A11" s="1" t="s">
        <v>8</v>
      </c>
      <c r="B11" s="19" t="s">
        <v>9</v>
      </c>
      <c r="C11" s="7">
        <v>10116</v>
      </c>
    </row>
    <row r="12" spans="1:3" ht="67.5" customHeight="1" x14ac:dyDescent="0.25">
      <c r="A12" s="1" t="s">
        <v>10</v>
      </c>
      <c r="B12" s="19" t="s">
        <v>11</v>
      </c>
      <c r="C12" s="7">
        <v>6920</v>
      </c>
    </row>
    <row r="13" spans="1:3" ht="41.25" customHeight="1" x14ac:dyDescent="0.25">
      <c r="A13" s="1" t="s">
        <v>12</v>
      </c>
      <c r="B13" s="19" t="s">
        <v>13</v>
      </c>
      <c r="C13" s="7">
        <v>1742.1</v>
      </c>
    </row>
    <row r="14" spans="1:3" ht="15.75" customHeight="1" x14ac:dyDescent="0.25">
      <c r="A14" s="1" t="s">
        <v>14</v>
      </c>
      <c r="B14" s="19" t="s">
        <v>15</v>
      </c>
      <c r="C14" s="7">
        <v>78</v>
      </c>
    </row>
    <row r="15" spans="1:3" ht="37.5" customHeight="1" x14ac:dyDescent="0.25">
      <c r="A15" s="1" t="s">
        <v>16</v>
      </c>
      <c r="B15" s="19" t="s">
        <v>17</v>
      </c>
      <c r="C15" s="7">
        <v>442</v>
      </c>
    </row>
    <row r="16" spans="1:3" ht="15.75" customHeight="1" x14ac:dyDescent="0.25">
      <c r="A16" s="1" t="s">
        <v>18</v>
      </c>
      <c r="B16" s="19" t="s">
        <v>19</v>
      </c>
      <c r="C16" s="7">
        <v>2120</v>
      </c>
    </row>
    <row r="17" spans="1:3" ht="70.5" customHeight="1" x14ac:dyDescent="0.25">
      <c r="A17" s="1" t="s">
        <v>20</v>
      </c>
      <c r="B17" s="19" t="s">
        <v>21</v>
      </c>
      <c r="C17" s="7">
        <f>SUM(C18:C23)</f>
        <v>3437</v>
      </c>
    </row>
    <row r="18" spans="1:3" ht="105" customHeight="1" x14ac:dyDescent="0.25">
      <c r="A18" s="1" t="s">
        <v>22</v>
      </c>
      <c r="B18" s="19" t="s">
        <v>23</v>
      </c>
      <c r="C18" s="9">
        <v>2678</v>
      </c>
    </row>
    <row r="19" spans="1:3" ht="118.5" customHeight="1" x14ac:dyDescent="0.25">
      <c r="A19" s="1" t="s">
        <v>24</v>
      </c>
      <c r="B19" s="19" t="s">
        <v>25</v>
      </c>
      <c r="C19" s="7">
        <v>25</v>
      </c>
    </row>
    <row r="20" spans="1:3" ht="105.75" customHeight="1" x14ac:dyDescent="0.25">
      <c r="A20" s="1" t="s">
        <v>26</v>
      </c>
      <c r="B20" s="19" t="s">
        <v>27</v>
      </c>
      <c r="C20" s="7">
        <v>732</v>
      </c>
    </row>
    <row r="21" spans="1:3" ht="75" customHeight="1" x14ac:dyDescent="0.25">
      <c r="A21" s="1" t="s">
        <v>51</v>
      </c>
      <c r="B21" s="19" t="s">
        <v>52</v>
      </c>
      <c r="C21" s="7">
        <v>1</v>
      </c>
    </row>
    <row r="22" spans="1:3" ht="84.75" hidden="1" customHeight="1" x14ac:dyDescent="0.25">
      <c r="A22" s="1" t="s">
        <v>48</v>
      </c>
      <c r="B22" s="19" t="s">
        <v>49</v>
      </c>
      <c r="C22" s="7">
        <v>0</v>
      </c>
    </row>
    <row r="23" spans="1:3" ht="127.5" customHeight="1" x14ac:dyDescent="0.25">
      <c r="A23" s="1" t="s">
        <v>28</v>
      </c>
      <c r="B23" s="19" t="s">
        <v>29</v>
      </c>
      <c r="C23" s="7">
        <v>1</v>
      </c>
    </row>
    <row r="24" spans="1:3" ht="34.5" customHeight="1" x14ac:dyDescent="0.25">
      <c r="A24" s="1" t="s">
        <v>30</v>
      </c>
      <c r="B24" s="19" t="s">
        <v>31</v>
      </c>
      <c r="C24" s="9">
        <v>401</v>
      </c>
    </row>
    <row r="25" spans="1:3" ht="22.5" customHeight="1" x14ac:dyDescent="0.25">
      <c r="A25" s="13" t="s">
        <v>82</v>
      </c>
      <c r="B25" s="20" t="s">
        <v>83</v>
      </c>
      <c r="C25" s="9">
        <v>2000</v>
      </c>
    </row>
    <row r="26" spans="1:3" ht="35.25" customHeight="1" x14ac:dyDescent="0.25">
      <c r="A26" s="1" t="s">
        <v>32</v>
      </c>
      <c r="B26" s="19" t="s">
        <v>33</v>
      </c>
      <c r="C26" s="7">
        <f>SUM(C27:C29)</f>
        <v>310.39999999999998</v>
      </c>
    </row>
    <row r="27" spans="1:3" ht="60.75" customHeight="1" x14ac:dyDescent="0.25">
      <c r="A27" s="13" t="s">
        <v>78</v>
      </c>
      <c r="B27" s="20" t="s">
        <v>79</v>
      </c>
      <c r="C27" s="9">
        <v>212.4</v>
      </c>
    </row>
    <row r="28" spans="1:3" ht="84" customHeight="1" x14ac:dyDescent="0.25">
      <c r="A28" s="14" t="s">
        <v>81</v>
      </c>
      <c r="B28" s="20" t="s">
        <v>80</v>
      </c>
      <c r="C28" s="9">
        <v>3</v>
      </c>
    </row>
    <row r="29" spans="1:3" ht="117" customHeight="1" x14ac:dyDescent="0.25">
      <c r="A29" s="1" t="s">
        <v>34</v>
      </c>
      <c r="B29" s="19" t="s">
        <v>35</v>
      </c>
      <c r="C29" s="7">
        <v>95</v>
      </c>
    </row>
    <row r="30" spans="1:3" ht="32.25" customHeight="1" x14ac:dyDescent="0.25">
      <c r="A30" s="1" t="s">
        <v>36</v>
      </c>
      <c r="B30" s="19" t="s">
        <v>37</v>
      </c>
      <c r="C30" s="7">
        <v>897</v>
      </c>
    </row>
    <row r="31" spans="1:3" ht="15.75" customHeight="1" x14ac:dyDescent="0.25">
      <c r="A31" s="2" t="s">
        <v>38</v>
      </c>
      <c r="B31" s="21" t="s">
        <v>39</v>
      </c>
      <c r="C31" s="24">
        <f>C32+C35+C42+C50+C53</f>
        <v>335635.3</v>
      </c>
    </row>
    <row r="32" spans="1:3" ht="33" customHeight="1" x14ac:dyDescent="0.25">
      <c r="A32" s="1" t="s">
        <v>55</v>
      </c>
      <c r="B32" s="22" t="s">
        <v>46</v>
      </c>
      <c r="C32" s="15">
        <f>C33+C34</f>
        <v>77266.600000000006</v>
      </c>
    </row>
    <row r="33" spans="1:3" ht="50.25" customHeight="1" x14ac:dyDescent="0.25">
      <c r="A33" s="1" t="s">
        <v>56</v>
      </c>
      <c r="B33" s="19" t="s">
        <v>40</v>
      </c>
      <c r="C33" s="15">
        <v>33446.1</v>
      </c>
    </row>
    <row r="34" spans="1:3" ht="72" customHeight="1" x14ac:dyDescent="0.25">
      <c r="A34" s="1" t="s">
        <v>75</v>
      </c>
      <c r="B34" s="19" t="s">
        <v>74</v>
      </c>
      <c r="C34" s="15">
        <v>43820.5</v>
      </c>
    </row>
    <row r="35" spans="1:3" ht="49.5" x14ac:dyDescent="0.25">
      <c r="A35" s="1" t="s">
        <v>57</v>
      </c>
      <c r="B35" s="22" t="s">
        <v>41</v>
      </c>
      <c r="C35" s="15">
        <f>SUM(C36:C41)</f>
        <v>48939.199999999997</v>
      </c>
    </row>
    <row r="36" spans="1:3" ht="74.25" hidden="1" customHeight="1" x14ac:dyDescent="0.25">
      <c r="A36" s="1" t="s">
        <v>76</v>
      </c>
      <c r="B36" s="22" t="s">
        <v>92</v>
      </c>
      <c r="C36" s="15">
        <v>0</v>
      </c>
    </row>
    <row r="37" spans="1:3" ht="87.75" customHeight="1" x14ac:dyDescent="0.25">
      <c r="A37" s="13" t="s">
        <v>84</v>
      </c>
      <c r="B37" s="20" t="s">
        <v>85</v>
      </c>
      <c r="C37" s="9">
        <v>8647.2999999999993</v>
      </c>
    </row>
    <row r="38" spans="1:3" ht="53.25" customHeight="1" x14ac:dyDescent="0.25">
      <c r="A38" s="1" t="s">
        <v>58</v>
      </c>
      <c r="B38" s="19" t="s">
        <v>53</v>
      </c>
      <c r="C38" s="16">
        <v>1006.8</v>
      </c>
    </row>
    <row r="39" spans="1:3" ht="37.5" customHeight="1" x14ac:dyDescent="0.25">
      <c r="A39" s="13" t="s">
        <v>86</v>
      </c>
      <c r="B39" s="20" t="s">
        <v>87</v>
      </c>
      <c r="C39" s="16">
        <v>4437</v>
      </c>
    </row>
    <row r="40" spans="1:3" ht="53.25" customHeight="1" x14ac:dyDescent="0.25">
      <c r="A40" s="1" t="s">
        <v>68</v>
      </c>
      <c r="B40" s="19" t="s">
        <v>73</v>
      </c>
      <c r="C40" s="16">
        <v>2738.8</v>
      </c>
    </row>
    <row r="41" spans="1:3" ht="38.25" customHeight="1" x14ac:dyDescent="0.25">
      <c r="A41" s="1" t="s">
        <v>59</v>
      </c>
      <c r="B41" s="19" t="s">
        <v>42</v>
      </c>
      <c r="C41" s="15">
        <v>32109.3</v>
      </c>
    </row>
    <row r="42" spans="1:3" ht="38.25" customHeight="1" x14ac:dyDescent="0.25">
      <c r="A42" s="1" t="s">
        <v>60</v>
      </c>
      <c r="B42" s="22" t="s">
        <v>47</v>
      </c>
      <c r="C42" s="15">
        <f>C44+C45+C49+C46+C47+C48</f>
        <v>206348.9</v>
      </c>
    </row>
    <row r="43" spans="1:3" ht="56.25" hidden="1" customHeight="1" x14ac:dyDescent="0.25">
      <c r="A43" s="13" t="s">
        <v>88</v>
      </c>
      <c r="B43" s="20" t="s">
        <v>89</v>
      </c>
      <c r="C43" s="18"/>
    </row>
    <row r="44" spans="1:3" ht="50.25" customHeight="1" x14ac:dyDescent="0.25">
      <c r="A44" s="1" t="s">
        <v>61</v>
      </c>
      <c r="B44" s="19" t="s">
        <v>43</v>
      </c>
      <c r="C44" s="15">
        <v>194484.9</v>
      </c>
    </row>
    <row r="45" spans="1:3" ht="84" customHeight="1" x14ac:dyDescent="0.25">
      <c r="A45" s="1" t="s">
        <v>62</v>
      </c>
      <c r="B45" s="19" t="s">
        <v>50</v>
      </c>
      <c r="C45" s="15">
        <v>6</v>
      </c>
    </row>
    <row r="46" spans="1:3" ht="177.75" customHeight="1" x14ac:dyDescent="0.25">
      <c r="A46" s="1" t="s">
        <v>94</v>
      </c>
      <c r="B46" s="19" t="s">
        <v>95</v>
      </c>
      <c r="C46" s="15">
        <v>1500</v>
      </c>
    </row>
    <row r="47" spans="1:3" ht="97.5" customHeight="1" x14ac:dyDescent="0.25">
      <c r="A47" s="1" t="s">
        <v>96</v>
      </c>
      <c r="B47" s="19" t="s">
        <v>97</v>
      </c>
      <c r="C47" s="15">
        <v>8534.6</v>
      </c>
    </row>
    <row r="48" spans="1:3" ht="56.25" customHeight="1" x14ac:dyDescent="0.25">
      <c r="A48" s="1" t="s">
        <v>98</v>
      </c>
      <c r="B48" s="19" t="s">
        <v>99</v>
      </c>
      <c r="C48" s="15">
        <v>350.1</v>
      </c>
    </row>
    <row r="49" spans="1:3" ht="54" customHeight="1" x14ac:dyDescent="0.25">
      <c r="A49" s="13" t="s">
        <v>91</v>
      </c>
      <c r="B49" s="20" t="s">
        <v>90</v>
      </c>
      <c r="C49" s="15">
        <v>1473.3</v>
      </c>
    </row>
    <row r="50" spans="1:3" ht="15.75" customHeight="1" x14ac:dyDescent="0.25">
      <c r="A50" s="1" t="s">
        <v>63</v>
      </c>
      <c r="B50" s="19" t="s">
        <v>54</v>
      </c>
      <c r="C50" s="15">
        <f>C52+C51</f>
        <v>3070.6</v>
      </c>
    </row>
    <row r="51" spans="1:3" ht="99" customHeight="1" x14ac:dyDescent="0.25">
      <c r="A51" s="1" t="s">
        <v>66</v>
      </c>
      <c r="B51" s="19" t="s">
        <v>65</v>
      </c>
      <c r="C51" s="15">
        <v>2657.9</v>
      </c>
    </row>
    <row r="52" spans="1:3" ht="53.25" customHeight="1" x14ac:dyDescent="0.25">
      <c r="A52" s="1" t="s">
        <v>64</v>
      </c>
      <c r="B52" s="19" t="s">
        <v>93</v>
      </c>
      <c r="C52" s="15">
        <v>412.7</v>
      </c>
    </row>
    <row r="53" spans="1:3" ht="20.25" customHeight="1" x14ac:dyDescent="0.25">
      <c r="A53" s="1" t="s">
        <v>69</v>
      </c>
      <c r="B53" s="19" t="s">
        <v>70</v>
      </c>
      <c r="C53" s="15">
        <f>C54</f>
        <v>10</v>
      </c>
    </row>
    <row r="54" spans="1:3" ht="34.5" customHeight="1" x14ac:dyDescent="0.25">
      <c r="A54" s="1" t="s">
        <v>71</v>
      </c>
      <c r="B54" s="19" t="s">
        <v>72</v>
      </c>
      <c r="C54" s="15">
        <v>10</v>
      </c>
    </row>
    <row r="55" spans="1:3" ht="15.75" customHeight="1" x14ac:dyDescent="0.25">
      <c r="A55" s="10"/>
      <c r="B55" s="23" t="s">
        <v>44</v>
      </c>
      <c r="C55" s="17">
        <f>C8+C31</f>
        <v>503468.3</v>
      </c>
    </row>
    <row r="56" spans="1:3" ht="15.75" customHeight="1" x14ac:dyDescent="0.25">
      <c r="C56" s="11" t="s">
        <v>67</v>
      </c>
    </row>
  </sheetData>
  <mergeCells count="4">
    <mergeCell ref="A4:C4"/>
    <mergeCell ref="A5:C5"/>
    <mergeCell ref="B2:C2"/>
    <mergeCell ref="B1:C1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2021-02-25T10:53:48Z</cp:lastPrinted>
  <dcterms:created xsi:type="dcterms:W3CDTF">2016-11-10T12:32:24Z</dcterms:created>
  <dcterms:modified xsi:type="dcterms:W3CDTF">2021-04-26T10:14:22Z</dcterms:modified>
</cp:coreProperties>
</file>