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Я папка\Бюджет 2024-2026гг\Первоначальный бюджет\БЮДЖЕТ на 2024 - 2026 годы_1 слушания\"/>
    </mc:Choice>
  </mc:AlternateContent>
  <xr:revisionPtr revIDLastSave="0" documentId="13_ncr:1_{FB8BCD9C-13A3-4ECC-9B6F-2E525FFDD6FA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46" i="1" l="1"/>
  <c r="C35" i="1"/>
  <c r="C32" i="1"/>
  <c r="C26" i="1" l="1"/>
  <c r="C53" i="1" l="1"/>
  <c r="C15" i="1" l="1"/>
  <c r="C10" i="1"/>
  <c r="C20" i="1" l="1"/>
  <c r="C7" i="1" l="1"/>
  <c r="C55" i="1" l="1"/>
  <c r="C31" i="1" l="1"/>
  <c r="C57" i="1" s="1"/>
</calcChain>
</file>

<file path=xl/sharedStrings.xml><?xml version="1.0" encoding="utf-8"?>
<sst xmlns="http://schemas.openxmlformats.org/spreadsheetml/2006/main" count="106" uniqueCount="106">
  <si>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</si>
  <si>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</si>
  <si>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</si>
  <si>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</si>
  <si>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</si>
  <si>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</si>
  <si>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</si>
  <si>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</si>
  <si>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</si>
  <si>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</si>
  <si>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</si>
  <si>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</si>
  <si>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</si>
  <si>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</si>
  <si>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</si>
  <si>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</si>
  <si>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</si>
  <si>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</si>
  <si>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</si>
  <si>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</si>
  <si>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</si>
  <si>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</si>
  <si>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</si>
  <si>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</si>
  <si>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</si>
  <si>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</si>
  <si>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</si>
  <si>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 xml:space="preserve">Сумма, 
тыс.руб. 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</si>
  <si>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</si>
  <si>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</si>
  <si>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</si>
  <si>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</si>
  <si>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</si>
  <si>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</si>
  <si>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</si>
  <si>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</si>
  <si>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</si>
  <si>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</si>
  <si>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</si>
  <si>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</si>
  <si>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</si>
  <si>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</si>
  <si>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</si>
  <si>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</si>
  <si>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</si>
  <si>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</si>
  <si>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</si>
  <si>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</si>
  <si>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</si>
  <si>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</si>
  <si>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</si>
  <si>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</si>
  <si>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</si>
  <si>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НАЛОГИ НА СОВОКУПНЫЙ ДОХОД</t>
  </si>
  <si>
    <t>НАЛОГИ НА ИМУЩЕСТВО</t>
  </si>
  <si>
    <t>ГОСУДАРСТВЕННАЯ ПОШЛИНА</t>
  </si>
  <si>
    <t>1 13 00000 00 0000 000</t>
  </si>
  <si>
    <t>ДОХОДЫ ОТ ОКАЗАНИЯ ПЛАТНЫХ УСЛУГ И КОМПЕНСАЦИИ ЗАТРАТ ГОСУДАРСТВА</t>
  </si>
  <si>
    <t>1 17 00000 00 0000 000</t>
  </si>
  <si>
    <t>ПРОЧИЕ НЕНАЛОГОВЫЕ ДОХОДЫ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</si>
  <si>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</si>
  <si>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</si>
  <si>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</si>
  <si>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</si>
  <si>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</si>
  <si>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</si>
  <si>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</si>
  <si>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</si>
  <si>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</si>
  <si>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</si>
  <si>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</si>
  <si>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</si>
  <si>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</si>
  <si>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</si>
  <si>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</si>
  <si>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</si>
  <si>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</si>
  <si>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</si>
  <si>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2 02 35303 14 0000 150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</si>
  <si>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</si>
  <si>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</si>
  <si>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</si>
  <si>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</si>
  <si>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1 05 00000 00 0000 000</t>
  </si>
  <si>
    <t>1 06 00000 00 0000 000</t>
  </si>
  <si>
    <t>1 12 01000 01 0000 120</t>
  </si>
  <si>
    <t>Плата за негативное воздействие на окружающую среду</t>
  </si>
  <si>
    <t>Субвенции бюджетам 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</si>
  <si>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2 02 35179 14 0000 150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</si>
  <si>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</si>
  <si>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</si>
  <si>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Приложение 2
к решению Муниципального Собрания Кадуйского муниципального округа Вологодской области                                  от ___ г.  № __
"О бюджете Кадуйского муниципального округа Вологодской области на 2024 год и плановый период     2025 и 2026 годов"</t>
  </si>
  <si>
    <r>
      <t xml:space="preserve">ОБЪЕМ ДОХОДОВ                                                                                                                           </t>
    </r>
    <r>
      <rPr>
        <sz val="13"/>
        <color theme="1"/>
        <rFont val="Times New Roman"/>
        <family val="1"/>
        <charset val="204"/>
      </rPr>
      <t>бюджета округа, формируемых за счет налоговых и неналоговых доходов, а также безвозмездных поступлений на 2024 год</t>
    </r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</si>
  <si>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</si>
  <si>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</si>
  <si>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2 02 20300 14 0000 150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</si>
  <si>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</si>
  <si>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</si>
  <si>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</si>
  <si>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2 02 25590 14 0000 150</t>
  </si>
  <si>
    <t>Субсидии бюджетам муниципальных округов на техническое оснащение региональных и муниципальных музеев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</si>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</sst>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zoomScale="118" zoomScaleNormal="118" workbookViewId="0">
      <selection activeCell="B22" sqref="B22"/>
    </sheetView>
  </sheetViews>
  <sheetFormatPr defaultRowHeight="15" x14ac:dyDescent="0.25"/>
  <cols>
    <col min="1" max="1" width="26.140625" style="15" customWidth="1"/>
    <col min="2" max="2" width="49.7109375" style="17" customWidth="1"/>
    <col min="3" max="3" width="13" style="15" customWidth="1"/>
    <col min="4" max="16384" width="9.140625" style="15"/>
  </cols>
  <sheetData>
    <row r="1" spans="1:3" ht="108" customHeight="1" x14ac:dyDescent="0.25">
      <c r="A1" s="14"/>
      <c r="B1" s="21" t="s">
        <v>91</v>
      </c>
      <c r="C1" s="22"/>
    </row>
    <row r="2" spans="1:3" ht="15" customHeight="1" x14ac:dyDescent="0.25">
      <c r="B2" s="23"/>
      <c r="C2" s="23"/>
    </row>
    <row r="3" spans="1:3" ht="56.25" customHeight="1" x14ac:dyDescent="0.25">
      <c r="A3" s="19" t="s">
        <v>92</v>
      </c>
      <c r="B3" s="19"/>
      <c r="C3" s="19"/>
    </row>
    <row r="4" spans="1:3" ht="16.5" x14ac:dyDescent="0.25">
      <c r="A4" s="20"/>
      <c r="B4" s="20"/>
      <c r="C4" s="20"/>
    </row>
    <row r="5" spans="1:3" ht="54.75" customHeight="1" x14ac:dyDescent="0.25">
      <c r="A5" s="2" t="s">
        <v>0</v>
      </c>
      <c r="B5" s="2" t="s">
        <v>1</v>
      </c>
      <c r="C5" s="2" t="s">
        <v>27</v>
      </c>
    </row>
    <row r="6" spans="1:3" ht="18.75" customHeight="1" x14ac:dyDescent="0.25">
      <c r="A6" s="2">
        <v>1</v>
      </c>
      <c r="B6" s="2">
        <v>2</v>
      </c>
      <c r="C6" s="16">
        <v>3</v>
      </c>
    </row>
    <row r="7" spans="1:3" ht="37.5" customHeight="1" x14ac:dyDescent="0.25">
      <c r="A7" s="6" t="s">
        <v>2</v>
      </c>
      <c r="B7" s="11" t="s">
        <v>3</v>
      </c>
      <c r="C7" s="7">
        <f>SUM(C8:C10)+C15+C19+C20+C24+C25+C26+C29+C30</f>
        <v>265746</v>
      </c>
    </row>
    <row r="8" spans="1:3" ht="23.25" customHeight="1" x14ac:dyDescent="0.25">
      <c r="A8" s="2" t="s">
        <v>4</v>
      </c>
      <c r="B8" s="12" t="s">
        <v>5</v>
      </c>
      <c r="C8" s="1">
        <v>191077</v>
      </c>
    </row>
    <row r="9" spans="1:3" ht="53.25" customHeight="1" x14ac:dyDescent="0.25">
      <c r="A9" s="2" t="s">
        <v>6</v>
      </c>
      <c r="B9" s="12" t="s">
        <v>7</v>
      </c>
      <c r="C9" s="1">
        <v>23416</v>
      </c>
    </row>
    <row r="10" spans="1:3" ht="19.5" customHeight="1" x14ac:dyDescent="0.25">
      <c r="A10" s="2" t="s">
        <v>83</v>
      </c>
      <c r="B10" s="12" t="s">
        <v>53</v>
      </c>
      <c r="C10" s="1">
        <f>C11+C12+C13+C14</f>
        <v>21444</v>
      </c>
    </row>
    <row r="11" spans="1:3" ht="52.5" customHeight="1" x14ac:dyDescent="0.25">
      <c r="A11" s="2" t="s">
        <v>8</v>
      </c>
      <c r="B11" s="12" t="s">
        <v>9</v>
      </c>
      <c r="C11" s="1">
        <v>17154</v>
      </c>
    </row>
    <row r="12" spans="1:3" ht="75.75" customHeight="1" x14ac:dyDescent="0.25">
      <c r="A12" s="2" t="s">
        <v>10</v>
      </c>
      <c r="B12" s="12" t="s">
        <v>11</v>
      </c>
      <c r="C12" s="1">
        <v>3536</v>
      </c>
    </row>
    <row r="13" spans="1:3" ht="21" customHeight="1" x14ac:dyDescent="0.25">
      <c r="A13" s="2" t="s">
        <v>12</v>
      </c>
      <c r="B13" s="12" t="s">
        <v>13</v>
      </c>
      <c r="C13" s="1">
        <v>2</v>
      </c>
    </row>
    <row r="14" spans="1:3" ht="37.5" customHeight="1" x14ac:dyDescent="0.25">
      <c r="A14" s="2" t="s">
        <v>14</v>
      </c>
      <c r="B14" s="12" t="s">
        <v>15</v>
      </c>
      <c r="C14" s="1">
        <v>752</v>
      </c>
    </row>
    <row r="15" spans="1:3" ht="19.5" customHeight="1" x14ac:dyDescent="0.25">
      <c r="A15" s="2" t="s">
        <v>84</v>
      </c>
      <c r="B15" s="12" t="s">
        <v>54</v>
      </c>
      <c r="C15" s="1">
        <f>C16+C17+C18</f>
        <v>15608</v>
      </c>
    </row>
    <row r="16" spans="1:3" ht="76.5" customHeight="1" x14ac:dyDescent="0.25">
      <c r="A16" s="2" t="s">
        <v>41</v>
      </c>
      <c r="B16" s="12" t="s">
        <v>42</v>
      </c>
      <c r="C16" s="1">
        <v>8317</v>
      </c>
    </row>
    <row r="17" spans="1:3" ht="51.75" customHeight="1" x14ac:dyDescent="0.25">
      <c r="A17" s="2" t="s">
        <v>43</v>
      </c>
      <c r="B17" s="12" t="s">
        <v>44</v>
      </c>
      <c r="C17" s="1">
        <v>3407</v>
      </c>
    </row>
    <row r="18" spans="1:3" ht="72.75" customHeight="1" x14ac:dyDescent="0.25">
      <c r="A18" s="2" t="s">
        <v>45</v>
      </c>
      <c r="B18" s="12" t="s">
        <v>46</v>
      </c>
      <c r="C18" s="1">
        <v>3884</v>
      </c>
    </row>
    <row r="19" spans="1:3" ht="15.75" customHeight="1" x14ac:dyDescent="0.25">
      <c r="A19" s="2" t="s">
        <v>16</v>
      </c>
      <c r="B19" s="12" t="s">
        <v>55</v>
      </c>
      <c r="C19" s="1">
        <v>2006</v>
      </c>
    </row>
    <row r="20" spans="1:3" ht="70.5" customHeight="1" x14ac:dyDescent="0.25">
      <c r="A20" s="2" t="s">
        <v>17</v>
      </c>
      <c r="B20" s="12" t="s">
        <v>18</v>
      </c>
      <c r="C20" s="1">
        <f>SUM(C21:C23)</f>
        <v>7602</v>
      </c>
    </row>
    <row r="21" spans="1:3" ht="128.25" customHeight="1" x14ac:dyDescent="0.25">
      <c r="A21" s="2" t="s">
        <v>47</v>
      </c>
      <c r="B21" s="12" t="s">
        <v>48</v>
      </c>
      <c r="C21" s="1">
        <v>5953</v>
      </c>
    </row>
    <row r="22" spans="1:3" ht="57.75" customHeight="1" x14ac:dyDescent="0.25">
      <c r="A22" s="2" t="s">
        <v>104</v>
      </c>
      <c r="B22" s="12" t="s">
        <v>105</v>
      </c>
      <c r="C22" s="1">
        <v>950</v>
      </c>
    </row>
    <row r="23" spans="1:3" ht="121.5" customHeight="1" x14ac:dyDescent="0.25">
      <c r="A23" s="2" t="s">
        <v>49</v>
      </c>
      <c r="B23" s="12" t="s">
        <v>50</v>
      </c>
      <c r="C23" s="1">
        <v>699</v>
      </c>
    </row>
    <row r="24" spans="1:3" ht="39.75" customHeight="1" x14ac:dyDescent="0.25">
      <c r="A24" s="2" t="s">
        <v>85</v>
      </c>
      <c r="B24" s="12" t="s">
        <v>86</v>
      </c>
      <c r="C24" s="1">
        <v>679</v>
      </c>
    </row>
    <row r="25" spans="1:3" ht="54.75" customHeight="1" x14ac:dyDescent="0.25">
      <c r="A25" s="2" t="s">
        <v>56</v>
      </c>
      <c r="B25" s="12" t="s">
        <v>57</v>
      </c>
      <c r="C25" s="1">
        <v>2170</v>
      </c>
    </row>
    <row r="26" spans="1:3" ht="42.75" customHeight="1" x14ac:dyDescent="0.25">
      <c r="A26" s="2" t="s">
        <v>19</v>
      </c>
      <c r="B26" s="12" t="s">
        <v>20</v>
      </c>
      <c r="C26" s="1">
        <f>SUM(C27:C28)</f>
        <v>771</v>
      </c>
    </row>
    <row r="27" spans="1:3" ht="73.5" customHeight="1" x14ac:dyDescent="0.25">
      <c r="A27" s="2" t="s">
        <v>51</v>
      </c>
      <c r="B27" s="12" t="s">
        <v>52</v>
      </c>
      <c r="C27" s="1">
        <v>697</v>
      </c>
    </row>
    <row r="28" spans="1:3" ht="138" customHeight="1" x14ac:dyDescent="0.25">
      <c r="A28" s="3" t="s">
        <v>93</v>
      </c>
      <c r="B28" s="12" t="s">
        <v>94</v>
      </c>
      <c r="C28" s="1">
        <v>74</v>
      </c>
    </row>
    <row r="29" spans="1:3" ht="36.75" customHeight="1" x14ac:dyDescent="0.25">
      <c r="A29" s="2" t="s">
        <v>21</v>
      </c>
      <c r="B29" s="12" t="s">
        <v>22</v>
      </c>
      <c r="C29" s="1">
        <v>953</v>
      </c>
    </row>
    <row r="30" spans="1:3" ht="27" customHeight="1" x14ac:dyDescent="0.25">
      <c r="A30" s="2" t="s">
        <v>58</v>
      </c>
      <c r="B30" s="12" t="s">
        <v>59</v>
      </c>
      <c r="C30" s="1">
        <v>20</v>
      </c>
    </row>
    <row r="31" spans="1:3" ht="19.5" customHeight="1" x14ac:dyDescent="0.25">
      <c r="A31" s="6" t="s">
        <v>23</v>
      </c>
      <c r="B31" s="11" t="s">
        <v>24</v>
      </c>
      <c r="C31" s="8">
        <f>C32+C35+C46+C53+C55</f>
        <v>756688.5</v>
      </c>
    </row>
    <row r="32" spans="1:3" ht="44.25" customHeight="1" x14ac:dyDescent="0.25">
      <c r="A32" s="2" t="s">
        <v>31</v>
      </c>
      <c r="B32" s="12" t="s">
        <v>28</v>
      </c>
      <c r="C32" s="4">
        <f>C33+C34</f>
        <v>119560.29999999999</v>
      </c>
    </row>
    <row r="33" spans="1:3" ht="55.5" customHeight="1" x14ac:dyDescent="0.25">
      <c r="A33" s="2" t="s">
        <v>60</v>
      </c>
      <c r="B33" s="12" t="s">
        <v>61</v>
      </c>
      <c r="C33" s="4">
        <v>14155.9</v>
      </c>
    </row>
    <row r="34" spans="1:3" ht="75.75" customHeight="1" x14ac:dyDescent="0.25">
      <c r="A34" s="2" t="s">
        <v>62</v>
      </c>
      <c r="B34" s="12" t="s">
        <v>63</v>
      </c>
      <c r="C34" s="4">
        <v>105404.4</v>
      </c>
    </row>
    <row r="35" spans="1:3" ht="56.25" customHeight="1" x14ac:dyDescent="0.25">
      <c r="A35" s="2" t="s">
        <v>32</v>
      </c>
      <c r="B35" s="12" t="s">
        <v>25</v>
      </c>
      <c r="C35" s="4">
        <f>SUM(C36:C45)</f>
        <v>370389</v>
      </c>
    </row>
    <row r="36" spans="1:3" ht="58.5" customHeight="1" x14ac:dyDescent="0.25">
      <c r="A36" s="2" t="s">
        <v>64</v>
      </c>
      <c r="B36" s="12" t="s">
        <v>65</v>
      </c>
      <c r="C36" s="4">
        <v>37962</v>
      </c>
    </row>
    <row r="37" spans="1:3" ht="106.5" customHeight="1" x14ac:dyDescent="0.25">
      <c r="A37" s="2" t="s">
        <v>95</v>
      </c>
      <c r="B37" s="12" t="s">
        <v>96</v>
      </c>
      <c r="C37" s="4">
        <v>51878</v>
      </c>
    </row>
    <row r="38" spans="1:3" ht="75.75" customHeight="1" x14ac:dyDescent="0.25">
      <c r="A38" s="2" t="s">
        <v>97</v>
      </c>
      <c r="B38" s="12" t="s">
        <v>98</v>
      </c>
      <c r="C38" s="4">
        <v>28015</v>
      </c>
    </row>
    <row r="39" spans="1:3" ht="89.25" customHeight="1" x14ac:dyDescent="0.25">
      <c r="A39" s="2" t="s">
        <v>89</v>
      </c>
      <c r="B39" s="12" t="s">
        <v>90</v>
      </c>
      <c r="C39" s="5">
        <v>3478.6</v>
      </c>
    </row>
    <row r="40" spans="1:3" ht="111.75" customHeight="1" x14ac:dyDescent="0.25">
      <c r="A40" s="2" t="s">
        <v>68</v>
      </c>
      <c r="B40" s="12" t="s">
        <v>69</v>
      </c>
      <c r="C40" s="5">
        <v>9814.5</v>
      </c>
    </row>
    <row r="41" spans="1:3" ht="59.25" customHeight="1" x14ac:dyDescent="0.25">
      <c r="A41" s="2" t="s">
        <v>66</v>
      </c>
      <c r="B41" s="12" t="s">
        <v>67</v>
      </c>
      <c r="C41" s="5">
        <v>819.4</v>
      </c>
    </row>
    <row r="42" spans="1:3" ht="53.25" customHeight="1" x14ac:dyDescent="0.25">
      <c r="A42" s="2" t="s">
        <v>70</v>
      </c>
      <c r="B42" s="12" t="s">
        <v>71</v>
      </c>
      <c r="C42" s="5">
        <v>2624</v>
      </c>
    </row>
    <row r="43" spans="1:3" ht="58.5" customHeight="1" x14ac:dyDescent="0.25">
      <c r="A43" s="2" t="s">
        <v>99</v>
      </c>
      <c r="B43" s="12" t="s">
        <v>100</v>
      </c>
      <c r="C43" s="5">
        <v>1891.3</v>
      </c>
    </row>
    <row r="44" spans="1:3" ht="59.25" customHeight="1" x14ac:dyDescent="0.25">
      <c r="A44" s="2" t="s">
        <v>101</v>
      </c>
      <c r="B44" s="12" t="s">
        <v>102</v>
      </c>
      <c r="C44" s="5">
        <v>264.60000000000002</v>
      </c>
    </row>
    <row r="45" spans="1:3" ht="38.25" customHeight="1" x14ac:dyDescent="0.25">
      <c r="A45" s="2" t="s">
        <v>72</v>
      </c>
      <c r="B45" s="12" t="s">
        <v>73</v>
      </c>
      <c r="C45" s="4">
        <v>233641.60000000001</v>
      </c>
    </row>
    <row r="46" spans="1:3" ht="38.25" customHeight="1" x14ac:dyDescent="0.25">
      <c r="A46" s="2" t="s">
        <v>33</v>
      </c>
      <c r="B46" s="12" t="s">
        <v>29</v>
      </c>
      <c r="C46" s="4">
        <f>SUM(C48:C52)</f>
        <v>266539.2</v>
      </c>
    </row>
    <row r="47" spans="1:3" ht="56.25" hidden="1" customHeight="1" x14ac:dyDescent="0.25">
      <c r="A47" s="2" t="s">
        <v>39</v>
      </c>
      <c r="B47" s="12" t="s">
        <v>40</v>
      </c>
      <c r="C47" s="4"/>
    </row>
    <row r="48" spans="1:3" ht="57.75" customHeight="1" x14ac:dyDescent="0.25">
      <c r="A48" s="2" t="s">
        <v>74</v>
      </c>
      <c r="B48" s="12" t="s">
        <v>75</v>
      </c>
      <c r="C48" s="4">
        <v>254361</v>
      </c>
    </row>
    <row r="49" spans="1:3" ht="111.75" customHeight="1" x14ac:dyDescent="0.25">
      <c r="A49" s="2" t="s">
        <v>76</v>
      </c>
      <c r="B49" s="12" t="s">
        <v>77</v>
      </c>
      <c r="C49" s="4">
        <v>2</v>
      </c>
    </row>
    <row r="50" spans="1:3" ht="110.25" customHeight="1" x14ac:dyDescent="0.25">
      <c r="A50" s="2" t="s">
        <v>88</v>
      </c>
      <c r="B50" s="12" t="s">
        <v>87</v>
      </c>
      <c r="C50" s="4">
        <v>1095.9000000000001</v>
      </c>
    </row>
    <row r="51" spans="1:3" ht="174.75" customHeight="1" x14ac:dyDescent="0.25">
      <c r="A51" s="2" t="s">
        <v>78</v>
      </c>
      <c r="B51" s="12" t="s">
        <v>103</v>
      </c>
      <c r="C51" s="4">
        <v>8894</v>
      </c>
    </row>
    <row r="52" spans="1:3" ht="54" customHeight="1" x14ac:dyDescent="0.25">
      <c r="A52" s="2" t="s">
        <v>79</v>
      </c>
      <c r="B52" s="12" t="s">
        <v>80</v>
      </c>
      <c r="C52" s="4">
        <v>2186.3000000000002</v>
      </c>
    </row>
    <row r="53" spans="1:3" ht="20.25" customHeight="1" x14ac:dyDescent="0.25">
      <c r="A53" s="2" t="s">
        <v>34</v>
      </c>
      <c r="B53" s="12" t="s">
        <v>30</v>
      </c>
      <c r="C53" s="4">
        <f>C54</f>
        <v>200</v>
      </c>
    </row>
    <row r="54" spans="1:3" ht="51" customHeight="1" x14ac:dyDescent="0.25">
      <c r="A54" s="2" t="s">
        <v>81</v>
      </c>
      <c r="B54" s="12" t="s">
        <v>82</v>
      </c>
      <c r="C54" s="4">
        <v>200</v>
      </c>
    </row>
    <row r="55" spans="1:3" ht="20.25" hidden="1" customHeight="1" x14ac:dyDescent="0.25">
      <c r="A55" s="2" t="s">
        <v>35</v>
      </c>
      <c r="B55" s="12" t="s">
        <v>36</v>
      </c>
      <c r="C55" s="4">
        <f>C56</f>
        <v>0</v>
      </c>
    </row>
    <row r="56" spans="1:3" ht="34.5" hidden="1" customHeight="1" x14ac:dyDescent="0.25">
      <c r="A56" s="2" t="s">
        <v>37</v>
      </c>
      <c r="B56" s="12" t="s">
        <v>38</v>
      </c>
      <c r="C56" s="4"/>
    </row>
    <row r="57" spans="1:3" ht="15.75" customHeight="1" x14ac:dyDescent="0.25">
      <c r="A57" s="9"/>
      <c r="B57" s="13" t="s">
        <v>26</v>
      </c>
      <c r="C57" s="10">
        <f>C7+C31</f>
        <v>1022434.5</v>
      </c>
    </row>
    <row r="58" spans="1:3" ht="15.75" customHeight="1" x14ac:dyDescent="0.25">
      <c r="C58" s="18"/>
    </row>
  </sheetData>
  <mergeCells count="3">
    <mergeCell ref="A3:C3"/>
    <mergeCell ref="A4:C4"/>
    <mergeCell ref="B1:C2"/>
  </mergeCells>
  <pageMargins left="0.70866141732283472" right="0.31496062992125984" top="0.8267716535433071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2022-11-15T10:56:09Z</cp:lastPrinted>
  <dcterms:created xsi:type="dcterms:W3CDTF">2016-11-10T12:32:24Z</dcterms:created>
  <dcterms:modified xsi:type="dcterms:W3CDTF">2023-11-23T07:22:18Z</dcterms:modified>
</cp:coreProperties>
</file>